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9645"/>
  </bookViews>
  <sheets>
    <sheet name="Приложение №20" sheetId="2" r:id="rId1"/>
  </sheets>
  <definedNames>
    <definedName name="_xlnm.Print_Titles" localSheetId="0">'Приложение №20'!$16:$17</definedName>
    <definedName name="_xlnm.Print_Area" localSheetId="0">'Приложение №20'!$A$1:$F$46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2" l="1"/>
  <c r="F30" i="2" l="1"/>
  <c r="F43" i="2" s="1"/>
  <c r="F45" i="2" s="1"/>
  <c r="F29" i="2"/>
</calcChain>
</file>

<file path=xl/sharedStrings.xml><?xml version="1.0" encoding="utf-8"?>
<sst xmlns="http://schemas.openxmlformats.org/spreadsheetml/2006/main" count="41" uniqueCount="40">
  <si>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</si>
  <si>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</si>
  <si>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Государственная поддержка отрасли культуры (федеральный бюджет)</t>
  </si>
  <si>
    <t>Государственная поддержка отрасли культуры (бюджет автономного округа)</t>
  </si>
  <si>
    <t>Субсидии на поддержку малого и среднего предпринимательства (бюджет автономного округа)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</si>
  <si>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 (бюджет автономного округа)</t>
  </si>
  <si>
    <t>Субсидии на содействие развитию исторических и иных местных традиций (бюджет автономного округа)</t>
  </si>
  <si>
    <t>Субсидии на создание условий для деятельности народных дружин (бюджет автономного округа)</t>
  </si>
  <si>
    <t>Субсидии на обеспечение функционирования и развития систем видеонаблюдения в сфере общественного порядка (бюджет автономного округа)</t>
  </si>
  <si>
    <t>Субсидии муниципальным районам на выравнивание уровня бюджетной обеспеченности поселений, входящих в состав муниципальных районов (бюджет автономного округа)</t>
  </si>
  <si>
    <t>Реализация мероприятий по обеспечению жильем молодых семей (бюджет автономного округа)</t>
  </si>
  <si>
    <t>Обеспечение устойчивого сокращения непригодного для проживания жилищного фонда, за счет средств бюджета автономного округа (бюджет автономного округа)</t>
  </si>
  <si>
    <t>Субсидии для реализации полномочий в области жилищных отношений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</si>
  <si>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</si>
  <si>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</si>
  <si>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</si>
  <si>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</si>
  <si>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 (бюджет автономного округа)</t>
  </si>
  <si>
    <t>Сумма на год</t>
  </si>
  <si>
    <t>Наименование</t>
  </si>
  <si>
    <t>№ п/п</t>
  </si>
  <si>
    <t>ТС</t>
  </si>
  <si>
    <t xml:space="preserve">                                                                                к решению Думы Белоярского района</t>
  </si>
  <si>
    <t>(рублей)</t>
  </si>
  <si>
    <t xml:space="preserve">Всего 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</si>
  <si>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– Фонда содействия реформированию жилищно-коммунального хозяйства</t>
  </si>
  <si>
    <t xml:space="preserve">Реализация мероприятий по обеспечению жильем молодых семей за счет средств бюджета Российской Федерации (далее - федеральный бюджет) </t>
  </si>
  <si>
    <t>Итого субсидий за счет средств федерального бюджета</t>
  </si>
  <si>
    <t>Итого субсидий за счет средств бюджета автономного округа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</si>
  <si>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за счет средств бюджета Ханты-Мансийского автономного округа - Югры (далее - бюджет автономного округа)</t>
  </si>
  <si>
    <t>______________</t>
  </si>
  <si>
    <t>Субсидии для реализации полномочий в области жилищного строительства (бюджет автономного округа)</t>
  </si>
  <si>
    <t xml:space="preserve">                                                                                        от 29 ноября 2019 года № 63 </t>
  </si>
  <si>
    <t>С У Б С И Д И И 
бюджету Белоярского района на 2020 год</t>
  </si>
  <si>
    <t>Субсидии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</si>
  <si>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(бюджет автономного округа)</t>
  </si>
  <si>
    <t>Субсидии на 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 (бюджет автономного округа)</t>
  </si>
  <si>
    <t xml:space="preserve">                                                                                         ПРИЛОЖЕНИЕ 3</t>
  </si>
  <si>
    <t xml:space="preserve">                                                                                         ПРИЛОЖЕНИЕ 10</t>
  </si>
  <si>
    <t xml:space="preserve">                                                                                         от 6 мая 2020 года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</si>
</sst>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"/>
    <numFmt numFmtId="166" formatCode="000000"/>
    <numFmt numFmtId="167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2" fillId="0" borderId="2" xfId="1" applyFont="1" applyBorder="1" applyProtection="1">
      <protection hidden="1"/>
    </xf>
    <xf numFmtId="0" fontId="2" fillId="0" borderId="1" xfId="1" applyFont="1" applyBorder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7" fontId="2" fillId="0" borderId="0" xfId="1" applyNumberFormat="1" applyFont="1" applyProtection="1">
      <protection hidden="1"/>
    </xf>
    <xf numFmtId="167" fontId="1" fillId="0" borderId="0" xfId="1" applyNumberFormat="1"/>
    <xf numFmtId="0" fontId="7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7" fillId="0" borderId="0" xfId="1" applyNumberFormat="1" applyFont="1" applyFill="1" applyBorder="1" applyAlignment="1" applyProtection="1">
      <alignment horizontal="center" vertical="top" wrapText="1"/>
      <protection hidden="1"/>
    </xf>
    <xf numFmtId="0" fontId="6" fillId="0" borderId="0" xfId="1" applyFont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tabSelected="1" view="pageBreakPreview" topLeftCell="D1" zoomScale="95" zoomScaleNormal="100" zoomScaleSheetLayoutView="95" workbookViewId="0">
      <selection activeCell="E3" sqref="E3:F3"/>
    </sheetView>
  </sheetViews>
  <sheetFormatPr defaultColWidth="9.140625" defaultRowHeight="12.75" x14ac:dyDescent="0.2"/>
  <cols>
    <col min="1" max="3" width="0" style="1" hidden="1" customWidth="1"/>
    <col min="4" max="4" width="8" style="1" customWidth="1"/>
    <col min="5" max="5" width="84.42578125" style="1" customWidth="1"/>
    <col min="6" max="6" width="17.7109375" style="1" customWidth="1"/>
    <col min="7" max="7" width="0" style="1" hidden="1" customWidth="1"/>
    <col min="8" max="8" width="10.85546875" style="1" customWidth="1"/>
    <col min="9" max="9" width="17.85546875" style="1" customWidth="1"/>
    <col min="10" max="256" width="9.140625" style="1" customWidth="1"/>
    <col min="257" max="16384" width="9.140625" style="1"/>
  </cols>
  <sheetData>
    <row r="1" spans="1:7" ht="18.75" x14ac:dyDescent="0.2">
      <c r="E1" s="38" t="s">
        <v>37</v>
      </c>
      <c r="F1" s="39"/>
    </row>
    <row r="2" spans="1:7" ht="18.75" x14ac:dyDescent="0.3">
      <c r="E2" s="40" t="s">
        <v>22</v>
      </c>
      <c r="F2" s="40"/>
    </row>
    <row r="3" spans="1:7" ht="18.75" x14ac:dyDescent="0.2">
      <c r="E3" s="36" t="s">
        <v>39</v>
      </c>
      <c r="F3" s="37"/>
    </row>
    <row r="5" spans="1:7" ht="19.5" customHeight="1" x14ac:dyDescent="0.3">
      <c r="A5" s="27"/>
      <c r="B5" s="25"/>
      <c r="C5" s="25"/>
      <c r="D5" s="25"/>
      <c r="E5" s="38" t="s">
        <v>38</v>
      </c>
      <c r="F5" s="39"/>
      <c r="G5" s="2"/>
    </row>
    <row r="6" spans="1:7" ht="18.75" customHeight="1" x14ac:dyDescent="0.3">
      <c r="A6" s="27"/>
      <c r="B6" s="25"/>
      <c r="C6" s="25"/>
      <c r="D6" s="25"/>
      <c r="E6" s="40" t="s">
        <v>22</v>
      </c>
      <c r="F6" s="40"/>
      <c r="G6" s="2"/>
    </row>
    <row r="7" spans="1:7" ht="17.25" customHeight="1" x14ac:dyDescent="0.3">
      <c r="A7" s="27"/>
      <c r="B7" s="25"/>
      <c r="C7" s="25"/>
      <c r="D7" s="25"/>
      <c r="E7" s="36" t="s">
        <v>32</v>
      </c>
      <c r="F7" s="37"/>
      <c r="G7" s="2"/>
    </row>
    <row r="8" spans="1:7" ht="16.5" customHeight="1" x14ac:dyDescent="0.3">
      <c r="A8" s="27"/>
      <c r="B8" s="25"/>
      <c r="C8" s="25"/>
      <c r="D8" s="25"/>
      <c r="E8" s="31"/>
      <c r="F8" s="31"/>
      <c r="G8" s="2"/>
    </row>
    <row r="9" spans="1:7" ht="16.5" customHeight="1" x14ac:dyDescent="0.3">
      <c r="A9" s="27"/>
      <c r="B9" s="25"/>
      <c r="C9" s="25"/>
      <c r="D9" s="25"/>
      <c r="E9" s="27"/>
      <c r="F9" s="23"/>
      <c r="G9" s="2"/>
    </row>
    <row r="10" spans="1:7" ht="12.75" hidden="1" customHeight="1" x14ac:dyDescent="0.3">
      <c r="A10" s="27"/>
      <c r="B10" s="25"/>
      <c r="C10" s="25"/>
      <c r="D10" s="25"/>
      <c r="E10" s="27"/>
      <c r="F10" s="23"/>
      <c r="G10" s="2"/>
    </row>
    <row r="11" spans="1:7" ht="12.75" hidden="1" customHeight="1" x14ac:dyDescent="0.3">
      <c r="A11" s="25"/>
      <c r="B11" s="25"/>
      <c r="C11" s="25"/>
      <c r="D11" s="25"/>
      <c r="E11" s="25"/>
      <c r="F11" s="23"/>
      <c r="G11" s="2"/>
    </row>
    <row r="12" spans="1:7" ht="33.75" customHeight="1" x14ac:dyDescent="0.3">
      <c r="A12" s="25"/>
      <c r="B12" s="26"/>
      <c r="C12" s="26"/>
      <c r="D12" s="35" t="s">
        <v>33</v>
      </c>
      <c r="E12" s="35"/>
      <c r="F12" s="35"/>
      <c r="G12" s="2"/>
    </row>
    <row r="13" spans="1:7" ht="12.75" hidden="1" customHeight="1" x14ac:dyDescent="0.3">
      <c r="A13" s="25"/>
      <c r="B13" s="24"/>
      <c r="C13" s="24"/>
      <c r="D13" s="24"/>
      <c r="E13" s="24"/>
      <c r="F13" s="23"/>
      <c r="G13" s="2"/>
    </row>
    <row r="14" spans="1:7" ht="12.75" customHeight="1" x14ac:dyDescent="0.3">
      <c r="A14" s="25"/>
      <c r="B14" s="24"/>
      <c r="C14" s="24"/>
      <c r="D14" s="24"/>
      <c r="E14" s="24"/>
      <c r="F14" s="23"/>
      <c r="G14" s="2"/>
    </row>
    <row r="15" spans="1:7" ht="16.5" customHeight="1" x14ac:dyDescent="0.25">
      <c r="A15" s="22"/>
      <c r="B15" s="21"/>
      <c r="C15" s="21"/>
      <c r="D15" s="21"/>
      <c r="E15" s="21"/>
      <c r="F15" s="32" t="s">
        <v>23</v>
      </c>
      <c r="G15" s="2"/>
    </row>
    <row r="16" spans="1:7" ht="24" customHeight="1" x14ac:dyDescent="0.2">
      <c r="A16" s="20"/>
      <c r="B16" s="19" t="s">
        <v>21</v>
      </c>
      <c r="C16" s="19"/>
      <c r="D16" s="19" t="s">
        <v>20</v>
      </c>
      <c r="E16" s="19" t="s">
        <v>19</v>
      </c>
      <c r="F16" s="18" t="s">
        <v>18</v>
      </c>
      <c r="G16" s="2"/>
    </row>
    <row r="17" spans="1:7" ht="15" customHeight="1" x14ac:dyDescent="0.2">
      <c r="A17" s="17"/>
      <c r="B17" s="16"/>
      <c r="C17" s="16"/>
      <c r="D17" s="16">
        <v>1</v>
      </c>
      <c r="E17" s="16">
        <v>2</v>
      </c>
      <c r="F17" s="16">
        <v>3</v>
      </c>
      <c r="G17" s="15"/>
    </row>
    <row r="18" spans="1:7" ht="80.25" customHeight="1" x14ac:dyDescent="0.25">
      <c r="A18" s="14"/>
      <c r="B18" s="13">
        <v>10101</v>
      </c>
      <c r="C18" s="12">
        <v>0</v>
      </c>
      <c r="D18" s="11">
        <v>1</v>
      </c>
      <c r="E18" s="33" t="s">
        <v>29</v>
      </c>
      <c r="F18" s="10">
        <v>6200</v>
      </c>
      <c r="G18" s="9"/>
    </row>
    <row r="19" spans="1:7" ht="63" x14ac:dyDescent="0.25">
      <c r="A19" s="14"/>
      <c r="B19" s="13">
        <v>10102</v>
      </c>
      <c r="C19" s="12">
        <v>0</v>
      </c>
      <c r="D19" s="11">
        <v>2</v>
      </c>
      <c r="E19" s="28" t="s">
        <v>17</v>
      </c>
      <c r="F19" s="10">
        <v>245379600</v>
      </c>
      <c r="G19" s="9"/>
    </row>
    <row r="20" spans="1:7" ht="63" customHeight="1" x14ac:dyDescent="0.25">
      <c r="A20" s="14"/>
      <c r="B20" s="13">
        <v>10104</v>
      </c>
      <c r="C20" s="12">
        <v>0</v>
      </c>
      <c r="D20" s="11">
        <v>3</v>
      </c>
      <c r="E20" s="28" t="s">
        <v>16</v>
      </c>
      <c r="F20" s="10">
        <v>7346400</v>
      </c>
      <c r="G20" s="9"/>
    </row>
    <row r="21" spans="1:7" ht="31.5" x14ac:dyDescent="0.25">
      <c r="A21" s="14"/>
      <c r="B21" s="13">
        <v>10105</v>
      </c>
      <c r="C21" s="12">
        <v>0</v>
      </c>
      <c r="D21" s="11">
        <v>4</v>
      </c>
      <c r="E21" s="28" t="s">
        <v>15</v>
      </c>
      <c r="F21" s="10">
        <v>513200</v>
      </c>
      <c r="G21" s="9"/>
    </row>
    <row r="22" spans="1:7" ht="31.5" x14ac:dyDescent="0.25">
      <c r="A22" s="14"/>
      <c r="B22" s="13">
        <v>10106</v>
      </c>
      <c r="C22" s="12">
        <v>0</v>
      </c>
      <c r="D22" s="11">
        <v>5</v>
      </c>
      <c r="E22" s="28" t="s">
        <v>14</v>
      </c>
      <c r="F22" s="10">
        <v>147101600</v>
      </c>
      <c r="G22" s="9"/>
    </row>
    <row r="23" spans="1:7" ht="31.5" x14ac:dyDescent="0.25">
      <c r="A23" s="14"/>
      <c r="B23" s="13">
        <v>10107</v>
      </c>
      <c r="C23" s="12">
        <v>0</v>
      </c>
      <c r="D23" s="11">
        <v>6</v>
      </c>
      <c r="E23" s="28" t="s">
        <v>13</v>
      </c>
      <c r="F23" s="10">
        <v>49395400</v>
      </c>
      <c r="G23" s="9"/>
    </row>
    <row r="24" spans="1:7" ht="78.75" customHeight="1" x14ac:dyDescent="0.25">
      <c r="A24" s="14"/>
      <c r="B24" s="13">
        <v>10108</v>
      </c>
      <c r="C24" s="12">
        <v>0</v>
      </c>
      <c r="D24" s="11">
        <v>7</v>
      </c>
      <c r="E24" s="28" t="s">
        <v>34</v>
      </c>
      <c r="F24" s="10">
        <v>5929600</v>
      </c>
      <c r="G24" s="9"/>
    </row>
    <row r="25" spans="1:7" ht="31.5" x14ac:dyDescent="0.25">
      <c r="A25" s="14"/>
      <c r="B25" s="13">
        <v>10109</v>
      </c>
      <c r="C25" s="12">
        <v>0</v>
      </c>
      <c r="D25" s="11">
        <v>8</v>
      </c>
      <c r="E25" s="28" t="s">
        <v>12</v>
      </c>
      <c r="F25" s="10">
        <v>73686200</v>
      </c>
      <c r="G25" s="9"/>
    </row>
    <row r="26" spans="1:7" ht="31.5" x14ac:dyDescent="0.25">
      <c r="A26" s="14"/>
      <c r="B26" s="13"/>
      <c r="C26" s="12"/>
      <c r="D26" s="11">
        <v>9</v>
      </c>
      <c r="E26" s="28" t="s">
        <v>31</v>
      </c>
      <c r="F26" s="10">
        <v>13866000</v>
      </c>
      <c r="G26" s="9"/>
    </row>
    <row r="27" spans="1:7" ht="47.25" x14ac:dyDescent="0.25">
      <c r="A27" s="14"/>
      <c r="B27" s="13">
        <v>10110</v>
      </c>
      <c r="C27" s="12">
        <v>1</v>
      </c>
      <c r="D27" s="11">
        <v>10</v>
      </c>
      <c r="E27" s="28" t="s">
        <v>25</v>
      </c>
      <c r="F27" s="10">
        <v>140039700</v>
      </c>
      <c r="G27" s="9"/>
    </row>
    <row r="28" spans="1:7" ht="31.5" x14ac:dyDescent="0.25">
      <c r="A28" s="14"/>
      <c r="B28" s="13">
        <v>10111</v>
      </c>
      <c r="C28" s="12">
        <v>0</v>
      </c>
      <c r="D28" s="11">
        <v>11</v>
      </c>
      <c r="E28" s="28" t="s">
        <v>11</v>
      </c>
      <c r="F28" s="10">
        <v>279279000</v>
      </c>
      <c r="G28" s="9"/>
    </row>
    <row r="29" spans="1:7" ht="31.5" x14ac:dyDescent="0.25">
      <c r="A29" s="14"/>
      <c r="B29" s="13">
        <v>10112</v>
      </c>
      <c r="C29" s="12">
        <v>0</v>
      </c>
      <c r="D29" s="11">
        <v>12</v>
      </c>
      <c r="E29" s="28" t="s">
        <v>10</v>
      </c>
      <c r="F29" s="10">
        <f>513000+402210</f>
        <v>915210</v>
      </c>
      <c r="G29" s="9"/>
    </row>
    <row r="30" spans="1:7" ht="31.5" x14ac:dyDescent="0.25">
      <c r="A30" s="14"/>
      <c r="B30" s="13">
        <v>10113</v>
      </c>
      <c r="C30" s="12">
        <v>1</v>
      </c>
      <c r="D30" s="11">
        <v>13</v>
      </c>
      <c r="E30" s="28" t="s">
        <v>26</v>
      </c>
      <c r="F30" s="10">
        <f>25100+19686</f>
        <v>44786</v>
      </c>
      <c r="G30" s="9"/>
    </row>
    <row r="31" spans="1:7" ht="36" customHeight="1" x14ac:dyDescent="0.25">
      <c r="A31" s="14"/>
      <c r="B31" s="13">
        <v>10114</v>
      </c>
      <c r="C31" s="12">
        <v>0</v>
      </c>
      <c r="D31" s="11">
        <v>14</v>
      </c>
      <c r="E31" s="28" t="s">
        <v>9</v>
      </c>
      <c r="F31" s="10">
        <v>61650000</v>
      </c>
      <c r="G31" s="9"/>
    </row>
    <row r="32" spans="1:7" ht="31.5" x14ac:dyDescent="0.25">
      <c r="A32" s="14"/>
      <c r="B32" s="13">
        <v>10115</v>
      </c>
      <c r="C32" s="12">
        <v>0</v>
      </c>
      <c r="D32" s="11">
        <v>15</v>
      </c>
      <c r="E32" s="28" t="s">
        <v>8</v>
      </c>
      <c r="F32" s="10">
        <v>700000</v>
      </c>
      <c r="G32" s="9"/>
    </row>
    <row r="33" spans="1:9" ht="31.5" x14ac:dyDescent="0.25">
      <c r="A33" s="14"/>
      <c r="B33" s="13">
        <v>10116</v>
      </c>
      <c r="C33" s="12">
        <v>0</v>
      </c>
      <c r="D33" s="11">
        <v>16</v>
      </c>
      <c r="E33" s="28" t="s">
        <v>7</v>
      </c>
      <c r="F33" s="10">
        <v>128500</v>
      </c>
      <c r="G33" s="9"/>
    </row>
    <row r="34" spans="1:9" ht="31.5" x14ac:dyDescent="0.25">
      <c r="A34" s="14"/>
      <c r="B34" s="13">
        <v>10117</v>
      </c>
      <c r="C34" s="12">
        <v>0</v>
      </c>
      <c r="D34" s="11">
        <v>17</v>
      </c>
      <c r="E34" s="28" t="s">
        <v>6</v>
      </c>
      <c r="F34" s="10">
        <v>100000</v>
      </c>
      <c r="G34" s="9"/>
    </row>
    <row r="35" spans="1:9" ht="47.25" x14ac:dyDescent="0.25">
      <c r="A35" s="14"/>
      <c r="B35" s="13">
        <v>10118</v>
      </c>
      <c r="C35" s="12">
        <v>0</v>
      </c>
      <c r="D35" s="11">
        <v>18</v>
      </c>
      <c r="E35" s="28" t="s">
        <v>5</v>
      </c>
      <c r="F35" s="10">
        <v>26715100</v>
      </c>
      <c r="G35" s="9"/>
    </row>
    <row r="36" spans="1:9" ht="31.5" x14ac:dyDescent="0.25">
      <c r="A36" s="14"/>
      <c r="B36" s="13">
        <v>10119</v>
      </c>
      <c r="C36" s="12">
        <v>0</v>
      </c>
      <c r="D36" s="11">
        <v>19</v>
      </c>
      <c r="E36" s="28" t="s">
        <v>4</v>
      </c>
      <c r="F36" s="10">
        <v>4593400</v>
      </c>
      <c r="G36" s="9"/>
    </row>
    <row r="37" spans="1:9" ht="15.75" hidden="1" x14ac:dyDescent="0.25">
      <c r="A37" s="14"/>
      <c r="B37" s="13">
        <v>10120</v>
      </c>
      <c r="C37" s="12">
        <v>0</v>
      </c>
      <c r="D37" s="11">
        <v>20</v>
      </c>
      <c r="E37" s="28" t="s">
        <v>3</v>
      </c>
      <c r="F37" s="10">
        <v>0</v>
      </c>
      <c r="G37" s="9"/>
    </row>
    <row r="38" spans="1:9" ht="15.75" hidden="1" x14ac:dyDescent="0.25">
      <c r="A38" s="14"/>
      <c r="B38" s="13">
        <v>10121</v>
      </c>
      <c r="C38" s="12">
        <v>1</v>
      </c>
      <c r="D38" s="11">
        <v>21</v>
      </c>
      <c r="E38" s="28" t="s">
        <v>2</v>
      </c>
      <c r="F38" s="10">
        <v>0</v>
      </c>
      <c r="G38" s="9"/>
    </row>
    <row r="39" spans="1:9" ht="31.5" x14ac:dyDescent="0.25">
      <c r="A39" s="14"/>
      <c r="B39" s="13">
        <v>10122</v>
      </c>
      <c r="C39" s="12">
        <v>0</v>
      </c>
      <c r="D39" s="11">
        <v>20</v>
      </c>
      <c r="E39" s="28" t="s">
        <v>1</v>
      </c>
      <c r="F39" s="10">
        <v>6345564.0999999996</v>
      </c>
      <c r="G39" s="9"/>
    </row>
    <row r="40" spans="1:9" ht="31.5" x14ac:dyDescent="0.25">
      <c r="A40" s="14"/>
      <c r="B40" s="13">
        <v>10123</v>
      </c>
      <c r="C40" s="12">
        <v>1</v>
      </c>
      <c r="D40" s="11">
        <v>21</v>
      </c>
      <c r="E40" s="28" t="s">
        <v>0</v>
      </c>
      <c r="F40" s="10">
        <v>4057000</v>
      </c>
      <c r="G40" s="9"/>
    </row>
    <row r="41" spans="1:9" ht="94.5" x14ac:dyDescent="0.25">
      <c r="A41" s="14"/>
      <c r="B41" s="13"/>
      <c r="C41" s="12"/>
      <c r="D41" s="11">
        <v>22</v>
      </c>
      <c r="E41" s="28" t="s">
        <v>35</v>
      </c>
      <c r="F41" s="34">
        <v>8041700</v>
      </c>
      <c r="G41" s="9"/>
    </row>
    <row r="42" spans="1:9" ht="63" x14ac:dyDescent="0.25">
      <c r="A42" s="14"/>
      <c r="B42" s="13"/>
      <c r="C42" s="12"/>
      <c r="D42" s="11">
        <v>23</v>
      </c>
      <c r="E42" s="28" t="s">
        <v>36</v>
      </c>
      <c r="F42" s="34">
        <v>26100900</v>
      </c>
      <c r="G42" s="9"/>
    </row>
    <row r="43" spans="1:9" ht="15" customHeight="1" x14ac:dyDescent="0.25">
      <c r="A43" s="7"/>
      <c r="B43" s="7"/>
      <c r="C43" s="6"/>
      <c r="D43" s="6"/>
      <c r="E43" s="5" t="s">
        <v>27</v>
      </c>
      <c r="F43" s="8">
        <f>F27+F30+F40</f>
        <v>144141486</v>
      </c>
      <c r="G43" s="2"/>
      <c r="I43" s="30"/>
    </row>
    <row r="44" spans="1:9" ht="15" customHeight="1" x14ac:dyDescent="0.25">
      <c r="A44" s="7"/>
      <c r="B44" s="7"/>
      <c r="C44" s="6"/>
      <c r="D44" s="6"/>
      <c r="E44" s="5" t="s">
        <v>28</v>
      </c>
      <c r="F44" s="8">
        <f>F39+F36+F35+F34+F33+F32+F31+F29+F28+F26+F25+F24+F23+F22+F21+F20+F19+F18+F41+F42</f>
        <v>957793574.10000002</v>
      </c>
      <c r="G44" s="2"/>
    </row>
    <row r="45" spans="1:9" ht="15" customHeight="1" x14ac:dyDescent="0.25">
      <c r="A45" s="7"/>
      <c r="B45" s="7"/>
      <c r="C45" s="6"/>
      <c r="D45" s="6"/>
      <c r="E45" s="5" t="s">
        <v>24</v>
      </c>
      <c r="F45" s="4">
        <f>F43+F44</f>
        <v>1101935060.0999999</v>
      </c>
      <c r="G45" s="2"/>
    </row>
    <row r="46" spans="1:9" ht="15" customHeight="1" x14ac:dyDescent="0.25">
      <c r="A46" s="3"/>
      <c r="B46" s="3"/>
      <c r="C46" s="3"/>
      <c r="D46" s="3"/>
      <c r="E46" s="32" t="s">
        <v>30</v>
      </c>
      <c r="F46" s="3"/>
      <c r="G46" s="2"/>
    </row>
    <row r="47" spans="1:9" ht="15" customHeight="1" x14ac:dyDescent="0.25">
      <c r="A47" s="3"/>
      <c r="B47" s="3"/>
      <c r="C47" s="3"/>
      <c r="D47" s="3"/>
      <c r="E47" s="29"/>
      <c r="F47" s="29"/>
      <c r="G47" s="2"/>
    </row>
    <row r="48" spans="1:9" x14ac:dyDescent="0.2">
      <c r="E48" s="30"/>
      <c r="F48" s="30"/>
      <c r="H48" s="30"/>
    </row>
    <row r="49" spans="6:6" x14ac:dyDescent="0.2">
      <c r="F49" s="30"/>
    </row>
    <row r="50" spans="6:6" x14ac:dyDescent="0.2">
      <c r="F50" s="30"/>
    </row>
    <row r="51" spans="6:6" x14ac:dyDescent="0.2">
      <c r="F51" s="30"/>
    </row>
    <row r="53" spans="6:6" x14ac:dyDescent="0.2">
      <c r="F53" s="30"/>
    </row>
  </sheetData>
  <mergeCells count="7">
    <mergeCell ref="D12:F12"/>
    <mergeCell ref="E7:F7"/>
    <mergeCell ref="E5:F5"/>
    <mergeCell ref="E6:F6"/>
    <mergeCell ref="E1:F1"/>
    <mergeCell ref="E2:F2"/>
    <mergeCell ref="E3:F3"/>
  </mergeCells>
  <pageMargins left="0.74803149606299213" right="0.74803149606299213" top="0.98425196850393704" bottom="0.98425196850393704" header="0.51181102362204722" footer="0.51181102362204722"/>
  <pageSetup paperSize="9" scale="7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2020-01-29T10:29:12Z</cp:lastPrinted>
  <dcterms:created xsi:type="dcterms:W3CDTF">2019-10-31T07:13:08Z</dcterms:created>
  <dcterms:modified xsi:type="dcterms:W3CDTF">2020-05-06T12:28:49Z</dcterms:modified>
</cp:coreProperties>
</file>